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gabler365-my.sharepoint.com/personal/may_bente_borgerud_gabler_no/Documents/Desktop/"/>
    </mc:Choice>
  </mc:AlternateContent>
  <xr:revisionPtr revIDLastSave="101" documentId="8_{5E570429-A9B7-4DE8-902C-D091E9B14879}" xr6:coauthVersionLast="47" xr6:coauthVersionMax="47" xr10:uidLastSave="{78DDE440-6E80-4DBA-AD45-164F0B512596}"/>
  <bookViews>
    <workbookView xWindow="-120" yWindow="-120" windowWidth="29040" windowHeight="15840" tabRatio="763" xr2:uid="{00000000-000D-0000-FFFF-FFFF00000000}"/>
  </bookViews>
  <sheets>
    <sheet name="Driftskostnader" sheetId="8" r:id="rId1"/>
    <sheet name="Forsikringsklasser" sheetId="11" r:id="rId2"/>
  </sheets>
  <definedNames>
    <definedName name="_xlnm.Print_Area" localSheetId="0">Driftskostnader!$A$1:$D$25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8" l="1"/>
  <c r="D36" i="8" l="1"/>
  <c r="D38" i="8" s="1"/>
</calcChain>
</file>

<file path=xl/sharedStrings.xml><?xml version="1.0" encoding="utf-8"?>
<sst xmlns="http://schemas.openxmlformats.org/spreadsheetml/2006/main" count="65" uniqueCount="65">
  <si>
    <t>Grunnlagstall:</t>
  </si>
  <si>
    <t>Leie av lokaler</t>
  </si>
  <si>
    <t>Årskostnader</t>
  </si>
  <si>
    <t xml:space="preserve">Ytelsessats </t>
  </si>
  <si>
    <t>av G pr dag</t>
  </si>
  <si>
    <t>klasse</t>
  </si>
  <si>
    <t xml:space="preserve">Dagsats </t>
  </si>
  <si>
    <t>(Ytelse pr dag)</t>
  </si>
  <si>
    <t>Ytelse</t>
  </si>
  <si>
    <t>Forsikrings-</t>
  </si>
  <si>
    <t>Dagpenge-</t>
  </si>
  <si>
    <t>I</t>
  </si>
  <si>
    <t>II</t>
  </si>
  <si>
    <t>III</t>
  </si>
  <si>
    <t>IV</t>
  </si>
  <si>
    <t>V</t>
  </si>
  <si>
    <t>VII</t>
  </si>
  <si>
    <t>VI</t>
  </si>
  <si>
    <t>VIII</t>
  </si>
  <si>
    <t>IX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</si>
  <si>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</si>
  <si>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</si>
  <si>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</si>
  <si>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</si>
  <si>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</si>
  <si>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</si>
  <si>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</si>
  <si>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</si>
  <si>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</si>
  <si>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</si>
  <si>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</t>
  </si>
  <si>
    <t>XI</t>
  </si>
  <si>
    <t>Forsikring</t>
  </si>
  <si>
    <t>Kontingenter</t>
  </si>
  <si>
    <t>Arbeidsgiveravgift</t>
  </si>
  <si>
    <t>Annen personalkostnad</t>
  </si>
  <si>
    <t>Lys, varme</t>
  </si>
  <si>
    <t>Elektronisk kommunikasjon</t>
  </si>
  <si>
    <t>Renovasjon, vann og avløp</t>
  </si>
  <si>
    <t>Leie maskiner</t>
  </si>
  <si>
    <t>Reparasjon og annet vedlikehold</t>
  </si>
  <si>
    <t>Vedlikehold transportmidler</t>
  </si>
  <si>
    <t>Forsikring og avgifter transportmidler</t>
  </si>
  <si>
    <t>Bilkostnader bruk av privat bil i næring</t>
  </si>
  <si>
    <t>Reise, diett</t>
  </si>
  <si>
    <t>Salgs- og reklamekostnader</t>
  </si>
  <si>
    <t>Garanti og servicekostnad</t>
  </si>
  <si>
    <t>Annen kostnad</t>
  </si>
  <si>
    <t>Lønnskostnader, personale</t>
  </si>
  <si>
    <t>Totale driftsinntekter:</t>
  </si>
  <si>
    <t>Forsikringsbehov</t>
  </si>
  <si>
    <t>Dersom tannhelsevirksomheten drives som et aksjeselskap og</t>
  </si>
  <si>
    <t>Driftskostnader</t>
  </si>
  <si>
    <t>Egen lønn</t>
  </si>
  <si>
    <t>du er ansatt i tannhelsevirksomheten:</t>
  </si>
  <si>
    <t>Årets driftskostnader</t>
  </si>
  <si>
    <t>Representasjonskostnader</t>
  </si>
  <si>
    <t>Lisens, patetnkostnad og royaltie</t>
  </si>
  <si>
    <t>Fremmede tjenester, regnskapsrådgivning</t>
  </si>
  <si>
    <t>Din andel av totale driftsinntekter (Prosentandel)</t>
  </si>
  <si>
    <t xml:space="preserve"> per 250 dager</t>
  </si>
  <si>
    <t>Forsikringsbehov dersom virksomheten er et enkeltpersonforetak</t>
  </si>
  <si>
    <t>|</t>
  </si>
  <si>
    <t>Forsikringspremie per klasse 2024</t>
  </si>
  <si>
    <t>premie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</si>
</sst>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\ %"/>
    <numFmt numFmtId="166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vertical="center"/>
    </xf>
    <xf numFmtId="0" fontId="0" fillId="2" borderId="1" xfId="0" applyFill="1" applyBorder="1"/>
    <xf numFmtId="3" fontId="0" fillId="2" borderId="0" xfId="0" applyNumberFormat="1" applyFill="1"/>
    <xf numFmtId="0" fontId="0" fillId="2" borderId="0" xfId="0" quotePrefix="1" applyFill="1"/>
    <xf numFmtId="14" fontId="0" fillId="0" borderId="6" xfId="0" applyNumberFormat="1" applyBorder="1"/>
    <xf numFmtId="166" fontId="0" fillId="0" borderId="6" xfId="1" applyNumberFormat="1" applyFont="1" applyBorder="1"/>
    <xf numFmtId="0" fontId="0" fillId="2" borderId="2" xfId="0" applyFill="1" applyBorder="1"/>
    <xf numFmtId="0" fontId="0" fillId="0" borderId="0" xfId="0" applyAlignment="1">
      <alignment horizontal="center" vertical="center"/>
    </xf>
    <xf numFmtId="0" fontId="0" fillId="2" borderId="7" xfId="0" applyFill="1" applyBorder="1"/>
    <xf numFmtId="0" fontId="0" fillId="2" borderId="9" xfId="0" applyFill="1" applyBorder="1" applyAlignment="1">
      <alignment horizontal="center"/>
    </xf>
    <xf numFmtId="166" fontId="0" fillId="0" borderId="3" xfId="1" applyNumberFormat="1" applyFont="1" applyBorder="1"/>
    <xf numFmtId="3" fontId="0" fillId="0" borderId="3" xfId="0" applyNumberFormat="1" applyBorder="1"/>
    <xf numFmtId="166" fontId="0" fillId="2" borderId="2" xfId="1" applyNumberFormat="1" applyFont="1" applyFill="1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3" borderId="9" xfId="0" applyFill="1" applyBorder="1"/>
    <xf numFmtId="0" fontId="0" fillId="3" borderId="0" xfId="0" applyFill="1"/>
    <xf numFmtId="166" fontId="0" fillId="3" borderId="0" xfId="1" applyNumberFormat="1" applyFont="1" applyFill="1" applyBorder="1"/>
    <xf numFmtId="3" fontId="0" fillId="3" borderId="3" xfId="0" applyNumberFormat="1" applyFill="1" applyBorder="1"/>
    <xf numFmtId="9" fontId="0" fillId="3" borderId="3" xfId="0" applyNumberFormat="1" applyFill="1" applyBorder="1"/>
    <xf numFmtId="0" fontId="0" fillId="3" borderId="3" xfId="0" applyFill="1" applyBorder="1"/>
    <xf numFmtId="166" fontId="0" fillId="3" borderId="3" xfId="0" applyNumberFormat="1" applyFill="1" applyBorder="1"/>
    <xf numFmtId="3" fontId="0" fillId="3" borderId="12" xfId="0" applyNumberFormat="1" applyFill="1" applyBorder="1"/>
    <xf numFmtId="166" fontId="0" fillId="3" borderId="3" xfId="1" applyNumberFormat="1" applyFont="1" applyFill="1" applyBorder="1"/>
    <xf numFmtId="0" fontId="2" fillId="0" borderId="8" xfId="0" applyFont="1" applyBorder="1"/>
    <xf numFmtId="0" fontId="2" fillId="0" borderId="4" xfId="0" applyFont="1" applyBorder="1"/>
    <xf numFmtId="0" fontId="0" fillId="0" borderId="5" xfId="0" applyBorder="1"/>
    <xf numFmtId="0" fontId="2" fillId="2" borderId="8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2" fillId="0" borderId="9" xfId="0" applyFont="1" applyBorder="1"/>
    <xf numFmtId="166" fontId="0" fillId="0" borderId="3" xfId="0" applyNumberFormat="1" applyBorder="1"/>
    <xf numFmtId="0" fontId="2" fillId="0" borderId="0" xfId="0" applyFont="1"/>
    <xf numFmtId="3" fontId="5" fillId="0" borderId="0" xfId="0" applyNumberFormat="1" applyFont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65" fontId="5" fillId="0" borderId="4" xfId="2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16" xfId="2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5" fontId="5" fillId="0" borderId="15" xfId="2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2</xdr:row>
      <xdr:rowOff>19051</xdr:rowOff>
    </xdr:from>
    <xdr:to>
      <xdr:col>11</xdr:col>
      <xdr:colOff>381000</xdr:colOff>
      <xdr:row>9</xdr:row>
      <xdr:rowOff>38101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19725" y="409576"/>
          <a:ext cx="4962525" cy="1352550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I</a:t>
          </a:r>
          <a:r>
            <a:rPr lang="nb-NO" sz="1100" baseline="0"/>
            <a:t> beregningsgrunnlaget inngår ikke avskrivninger, tap på fordringer, utgiftsførte investeringer og egen lønn.</a:t>
          </a:r>
        </a:p>
        <a:p>
          <a:endParaRPr lang="nb-NO" sz="1100" baseline="0"/>
        </a:p>
        <a:p>
          <a:r>
            <a:rPr lang="nb-NO" sz="1100" baseline="0"/>
            <a:t>Dersom driftskostnadene er begrenset til å betale et fastsatt beløp til oppdragsgiver ved sykdom, f eks svarende til forsikringsklasse 1,2 % av G, føres årskostnaden for dette, opp under "Annen kostnad".  </a:t>
          </a:r>
        </a:p>
        <a:p>
          <a:endParaRPr lang="nb-NO" sz="1100" baseline="0"/>
        </a:p>
        <a:p>
          <a:endParaRPr lang="nb-NO" sz="1100"/>
        </a:p>
      </xdr:txBody>
    </xdr:sp>
    <xdr:clientData/>
  </xdr:twoCellAnchor>
  <xdr:twoCellAnchor>
    <xdr:from>
      <xdr:col>4</xdr:col>
      <xdr:colOff>733425</xdr:colOff>
      <xdr:row>11</xdr:row>
      <xdr:rowOff>0</xdr:rowOff>
    </xdr:from>
    <xdr:to>
      <xdr:col>11</xdr:col>
      <xdr:colOff>361950</xdr:colOff>
      <xdr:row>18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00675" y="2105025"/>
          <a:ext cx="4962525" cy="1352550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Forsikringsklasse</a:t>
          </a:r>
          <a:r>
            <a:rPr lang="nb-NO" sz="1100" baseline="0"/>
            <a:t> =  Forsikringssum</a:t>
          </a:r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9"/>
  <sheetViews>
    <sheetView tabSelected="1" workbookViewId="0">
      <selection activeCell="F32" sqref="F32"/>
    </sheetView>
  </sheetViews>
  <sheetFormatPr baseColWidth="10" defaultColWidth="11.42578125" defaultRowHeight="15" x14ac:dyDescent="0.25"/>
  <cols>
    <col min="1" max="1" width="13.42578125" customWidth="1"/>
    <col min="2" max="2" width="7.42578125" customWidth="1"/>
    <col min="3" max="3" width="39.7109375" customWidth="1"/>
    <col min="4" max="4" width="13.7109375" customWidth="1"/>
  </cols>
  <sheetData>
    <row r="1" spans="1:4" x14ac:dyDescent="0.25">
      <c r="A1" s="11"/>
      <c r="B1" s="4"/>
      <c r="C1" s="4"/>
      <c r="D1" s="9"/>
    </row>
    <row r="2" spans="1:4" ht="15.75" thickBot="1" x14ac:dyDescent="0.3">
      <c r="A2" s="32" t="s">
        <v>0</v>
      </c>
      <c r="B2" s="33"/>
      <c r="C2" s="33"/>
      <c r="D2" s="34" t="s">
        <v>2</v>
      </c>
    </row>
    <row r="3" spans="1:4" x14ac:dyDescent="0.25">
      <c r="A3" s="12"/>
      <c r="B3" s="2" t="s">
        <v>48</v>
      </c>
      <c r="C3" s="2"/>
      <c r="D3" s="13"/>
    </row>
    <row r="4" spans="1:4" x14ac:dyDescent="0.25">
      <c r="A4" s="12"/>
      <c r="B4" s="2" t="s">
        <v>34</v>
      </c>
      <c r="C4" s="2"/>
      <c r="D4" s="13"/>
    </row>
    <row r="5" spans="1:4" x14ac:dyDescent="0.25">
      <c r="A5" s="12"/>
      <c r="B5" s="2" t="s">
        <v>35</v>
      </c>
      <c r="C5" s="2"/>
      <c r="D5" s="14"/>
    </row>
    <row r="6" spans="1:4" x14ac:dyDescent="0.25">
      <c r="A6" s="12"/>
      <c r="B6" s="2" t="s">
        <v>1</v>
      </c>
      <c r="C6" s="2"/>
      <c r="D6" s="13"/>
    </row>
    <row r="7" spans="1:4" x14ac:dyDescent="0.25">
      <c r="A7" s="12"/>
      <c r="B7" s="2" t="s">
        <v>36</v>
      </c>
      <c r="C7" s="2"/>
      <c r="D7" s="13"/>
    </row>
    <row r="8" spans="1:4" x14ac:dyDescent="0.25">
      <c r="A8" s="12"/>
      <c r="B8" s="2" t="s">
        <v>38</v>
      </c>
      <c r="C8" s="2"/>
      <c r="D8" s="13"/>
    </row>
    <row r="9" spans="1:4" x14ac:dyDescent="0.25">
      <c r="A9" s="12"/>
      <c r="B9" s="2" t="s">
        <v>39</v>
      </c>
      <c r="C9" s="2"/>
      <c r="D9" s="13"/>
    </row>
    <row r="10" spans="1:4" x14ac:dyDescent="0.25">
      <c r="A10" s="12"/>
      <c r="B10" s="6" t="s">
        <v>40</v>
      </c>
      <c r="C10" s="2"/>
      <c r="D10" s="13"/>
    </row>
    <row r="11" spans="1:4" x14ac:dyDescent="0.25">
      <c r="A11" s="12"/>
      <c r="B11" s="2" t="s">
        <v>58</v>
      </c>
      <c r="C11" s="2"/>
      <c r="D11" s="13"/>
    </row>
    <row r="12" spans="1:4" x14ac:dyDescent="0.25">
      <c r="A12" s="12"/>
      <c r="B12" s="2" t="s">
        <v>37</v>
      </c>
      <c r="C12" s="2"/>
      <c r="D12" s="13"/>
    </row>
    <row r="13" spans="1:4" x14ac:dyDescent="0.25">
      <c r="A13" s="12"/>
      <c r="B13" s="2" t="s">
        <v>41</v>
      </c>
      <c r="C13" s="2"/>
      <c r="D13" s="13"/>
    </row>
    <row r="14" spans="1:4" x14ac:dyDescent="0.25">
      <c r="A14" s="12"/>
      <c r="B14" s="2" t="s">
        <v>42</v>
      </c>
      <c r="C14" s="2"/>
      <c r="D14" s="13"/>
    </row>
    <row r="15" spans="1:4" x14ac:dyDescent="0.25">
      <c r="A15" s="12"/>
      <c r="B15" s="5" t="s">
        <v>43</v>
      </c>
      <c r="C15" s="5"/>
      <c r="D15" s="13"/>
    </row>
    <row r="16" spans="1:4" x14ac:dyDescent="0.25">
      <c r="A16" s="12"/>
      <c r="B16" s="2" t="s">
        <v>44</v>
      </c>
      <c r="C16" s="2"/>
      <c r="D16" s="13"/>
    </row>
    <row r="17" spans="1:4" x14ac:dyDescent="0.25">
      <c r="A17" s="12"/>
      <c r="B17" s="2" t="s">
        <v>45</v>
      </c>
      <c r="C17" s="2"/>
      <c r="D17" s="13"/>
    </row>
    <row r="18" spans="1:4" x14ac:dyDescent="0.25">
      <c r="A18" s="12"/>
      <c r="B18" s="2" t="s">
        <v>56</v>
      </c>
      <c r="C18" s="2"/>
      <c r="D18" s="13"/>
    </row>
    <row r="19" spans="1:4" x14ac:dyDescent="0.25">
      <c r="A19" s="12"/>
      <c r="B19" s="2" t="s">
        <v>33</v>
      </c>
      <c r="C19" s="2"/>
      <c r="D19" s="13"/>
    </row>
    <row r="20" spans="1:4" x14ac:dyDescent="0.25">
      <c r="A20" s="12"/>
      <c r="B20" s="2" t="s">
        <v>32</v>
      </c>
      <c r="C20" s="2"/>
      <c r="D20" s="13"/>
    </row>
    <row r="21" spans="1:4" x14ac:dyDescent="0.25">
      <c r="A21" s="12"/>
      <c r="B21" s="2" t="s">
        <v>46</v>
      </c>
      <c r="C21" s="2"/>
      <c r="D21" s="13"/>
    </row>
    <row r="22" spans="1:4" x14ac:dyDescent="0.25">
      <c r="A22" s="12"/>
      <c r="B22" s="2" t="s">
        <v>57</v>
      </c>
      <c r="C22" s="2"/>
      <c r="D22" s="13"/>
    </row>
    <row r="23" spans="1:4" ht="15.75" thickBot="1" x14ac:dyDescent="0.3">
      <c r="A23" s="12"/>
      <c r="B23" s="2" t="s">
        <v>47</v>
      </c>
      <c r="C23" s="2"/>
      <c r="D23" s="13"/>
    </row>
    <row r="24" spans="1:4" ht="23.25" customHeight="1" x14ac:dyDescent="0.25">
      <c r="A24" s="11" t="s">
        <v>55</v>
      </c>
      <c r="B24" s="4"/>
      <c r="C24" s="4"/>
      <c r="D24" s="15">
        <f>SUM(D3:D23)</f>
        <v>0</v>
      </c>
    </row>
    <row r="25" spans="1:4" x14ac:dyDescent="0.25">
      <c r="A25" s="16"/>
      <c r="D25" s="17"/>
    </row>
    <row r="26" spans="1:4" x14ac:dyDescent="0.25">
      <c r="A26" s="38" t="s">
        <v>61</v>
      </c>
      <c r="D26" s="39"/>
    </row>
    <row r="27" spans="1:4" x14ac:dyDescent="0.25">
      <c r="A27" s="16"/>
      <c r="D27" s="17"/>
    </row>
    <row r="28" spans="1:4" x14ac:dyDescent="0.25">
      <c r="A28" s="38" t="s">
        <v>51</v>
      </c>
      <c r="D28" s="17"/>
    </row>
    <row r="29" spans="1:4" x14ac:dyDescent="0.25">
      <c r="A29" s="38" t="s">
        <v>54</v>
      </c>
      <c r="D29" s="17"/>
    </row>
    <row r="30" spans="1:4" x14ac:dyDescent="0.25">
      <c r="A30" s="18"/>
      <c r="B30" s="7"/>
      <c r="C30" s="8"/>
      <c r="D30" s="19"/>
    </row>
    <row r="31" spans="1:4" x14ac:dyDescent="0.25">
      <c r="A31" s="20" t="s">
        <v>49</v>
      </c>
      <c r="B31" s="21"/>
      <c r="C31" s="22"/>
      <c r="D31" s="23"/>
    </row>
    <row r="32" spans="1:4" x14ac:dyDescent="0.25">
      <c r="A32" s="20" t="s">
        <v>59</v>
      </c>
      <c r="B32" s="21"/>
      <c r="C32" s="22"/>
      <c r="D32" s="24"/>
    </row>
    <row r="33" spans="1:4" x14ac:dyDescent="0.25">
      <c r="A33" s="20"/>
      <c r="B33" s="21"/>
      <c r="C33" s="21"/>
      <c r="D33" s="25"/>
    </row>
    <row r="34" spans="1:4" x14ac:dyDescent="0.25">
      <c r="A34" s="20" t="s">
        <v>52</v>
      </c>
      <c r="B34" s="21"/>
      <c r="C34" s="21"/>
      <c r="D34" s="26"/>
    </row>
    <row r="35" spans="1:4" x14ac:dyDescent="0.25">
      <c r="A35" s="20" t="s">
        <v>53</v>
      </c>
      <c r="B35" s="21"/>
      <c r="C35" s="21"/>
      <c r="D35" s="23"/>
    </row>
    <row r="36" spans="1:4" x14ac:dyDescent="0.25">
      <c r="A36" s="20"/>
      <c r="B36" s="21"/>
      <c r="C36" s="21"/>
      <c r="D36" s="27">
        <f>+D34-D35</f>
        <v>0</v>
      </c>
    </row>
    <row r="37" spans="1:4" x14ac:dyDescent="0.25">
      <c r="A37" s="20"/>
      <c r="B37" s="21"/>
      <c r="C37" s="21"/>
      <c r="D37" s="23"/>
    </row>
    <row r="38" spans="1:4" x14ac:dyDescent="0.25">
      <c r="A38" s="20" t="s">
        <v>50</v>
      </c>
      <c r="B38" s="21"/>
      <c r="C38" s="21"/>
      <c r="D38" s="28">
        <f>+D36*D32</f>
        <v>0</v>
      </c>
    </row>
    <row r="39" spans="1:4" ht="15.75" thickBot="1" x14ac:dyDescent="0.3">
      <c r="A39" s="29"/>
      <c r="B39" s="30"/>
      <c r="C39" s="30"/>
      <c r="D39" s="31"/>
    </row>
  </sheetData>
  <printOptions horizontalCentered="1"/>
  <pageMargins left="0.15748031496062992" right="0.15748031496062992" top="0.74803149606299213" bottom="0.47244094488188981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H26" sqref="H26"/>
    </sheetView>
  </sheetViews>
  <sheetFormatPr baseColWidth="10" defaultColWidth="11.42578125" defaultRowHeight="15" x14ac:dyDescent="0.25"/>
  <cols>
    <col min="1" max="1" width="18" customWidth="1"/>
    <col min="2" max="2" width="14.42578125" bestFit="1" customWidth="1"/>
    <col min="3" max="3" width="18.85546875" style="1" bestFit="1" customWidth="1"/>
    <col min="4" max="4" width="17.85546875" bestFit="1" customWidth="1"/>
    <col min="5" max="5" width="17" bestFit="1" customWidth="1"/>
  </cols>
  <sheetData>
    <row r="1" spans="1:10" ht="23.25" x14ac:dyDescent="0.25">
      <c r="A1" s="50" t="s">
        <v>63</v>
      </c>
      <c r="B1" s="50"/>
      <c r="C1" s="50"/>
      <c r="D1" s="50"/>
      <c r="E1" s="35"/>
    </row>
    <row r="2" spans="1:10" ht="21" x14ac:dyDescent="0.25">
      <c r="A2" s="36" t="s">
        <v>3</v>
      </c>
      <c r="B2" s="36" t="s">
        <v>10</v>
      </c>
      <c r="C2" s="36" t="s">
        <v>6</v>
      </c>
      <c r="D2" s="36" t="s">
        <v>8</v>
      </c>
      <c r="E2" s="36" t="s">
        <v>9</v>
      </c>
    </row>
    <row r="3" spans="1:10" ht="21" x14ac:dyDescent="0.35">
      <c r="A3" s="37" t="s">
        <v>4</v>
      </c>
      <c r="B3" s="37" t="s">
        <v>5</v>
      </c>
      <c r="C3" s="37" t="s">
        <v>7</v>
      </c>
      <c r="D3" s="37" t="s">
        <v>60</v>
      </c>
      <c r="E3" s="37" t="s">
        <v>64</v>
      </c>
    </row>
    <row r="4" spans="1:10" ht="19.5" thickBot="1" x14ac:dyDescent="0.35">
      <c r="A4" s="46">
        <v>1.2E-2</v>
      </c>
      <c r="B4" s="47" t="s">
        <v>11</v>
      </c>
      <c r="C4" s="41">
        <v>1423</v>
      </c>
      <c r="D4" s="41">
        <v>355860</v>
      </c>
      <c r="E4" s="41">
        <v>5936</v>
      </c>
    </row>
    <row r="5" spans="1:10" ht="19.5" thickBot="1" x14ac:dyDescent="0.35">
      <c r="A5" s="48">
        <v>1.4999999999999999E-2</v>
      </c>
      <c r="B5" s="49" t="s">
        <v>12</v>
      </c>
      <c r="C5" s="42">
        <v>1779</v>
      </c>
      <c r="D5" s="42">
        <v>444825</v>
      </c>
      <c r="E5" s="42">
        <v>7418</v>
      </c>
      <c r="H5" s="3"/>
    </row>
    <row r="6" spans="1:10" ht="19.5" thickBot="1" x14ac:dyDescent="0.35">
      <c r="A6" s="48">
        <v>1.7999999999999999E-2</v>
      </c>
      <c r="B6" s="49" t="s">
        <v>13</v>
      </c>
      <c r="C6" s="43">
        <v>2135</v>
      </c>
      <c r="D6" s="43">
        <v>533790</v>
      </c>
      <c r="E6" s="43">
        <v>8902</v>
      </c>
    </row>
    <row r="7" spans="1:10" ht="19.5" thickBot="1" x14ac:dyDescent="0.35">
      <c r="A7" s="48">
        <v>2.1000000000000001E-2</v>
      </c>
      <c r="B7" s="49" t="s">
        <v>14</v>
      </c>
      <c r="C7" s="43">
        <v>2491</v>
      </c>
      <c r="D7" s="43">
        <v>622755</v>
      </c>
      <c r="E7" s="43">
        <v>10387</v>
      </c>
    </row>
    <row r="8" spans="1:10" ht="19.5" thickBot="1" x14ac:dyDescent="0.35">
      <c r="A8" s="48">
        <v>2.4E-2</v>
      </c>
      <c r="B8" s="49" t="s">
        <v>15</v>
      </c>
      <c r="C8" s="43">
        <v>2847</v>
      </c>
      <c r="D8" s="43">
        <v>711720</v>
      </c>
      <c r="E8" s="43">
        <v>11867</v>
      </c>
    </row>
    <row r="9" spans="1:10" ht="19.5" thickBot="1" x14ac:dyDescent="0.35">
      <c r="A9" s="48">
        <v>2.7E-2</v>
      </c>
      <c r="B9" s="49" t="s">
        <v>17</v>
      </c>
      <c r="C9" s="43">
        <v>3203</v>
      </c>
      <c r="D9" s="43">
        <v>800685</v>
      </c>
      <c r="E9" s="43">
        <v>13351</v>
      </c>
    </row>
    <row r="10" spans="1:10" ht="19.5" thickBot="1" x14ac:dyDescent="0.35">
      <c r="A10" s="48">
        <v>0.03</v>
      </c>
      <c r="B10" s="49" t="s">
        <v>16</v>
      </c>
      <c r="C10" s="43">
        <v>3559</v>
      </c>
      <c r="D10" s="43">
        <v>889650</v>
      </c>
      <c r="E10" s="43">
        <v>14835</v>
      </c>
    </row>
    <row r="11" spans="1:10" ht="19.5" thickBot="1" x14ac:dyDescent="0.35">
      <c r="A11" s="48">
        <v>3.3000000000000002E-2</v>
      </c>
      <c r="B11" s="49" t="s">
        <v>18</v>
      </c>
      <c r="C11" s="43">
        <v>3914</v>
      </c>
      <c r="D11" s="43">
        <v>978615</v>
      </c>
      <c r="E11" s="43">
        <v>16319</v>
      </c>
    </row>
    <row r="12" spans="1:10" ht="19.5" thickBot="1" x14ac:dyDescent="0.35">
      <c r="A12" s="48">
        <v>3.5999999999999997E-2</v>
      </c>
      <c r="B12" s="49" t="s">
        <v>19</v>
      </c>
      <c r="C12" s="43">
        <v>4270</v>
      </c>
      <c r="D12" s="43">
        <v>1067580</v>
      </c>
      <c r="E12" s="43">
        <v>17803</v>
      </c>
    </row>
    <row r="13" spans="1:10" ht="19.5" thickBot="1" x14ac:dyDescent="0.35">
      <c r="A13" s="48">
        <v>3.9E-2</v>
      </c>
      <c r="B13" s="49" t="s">
        <v>30</v>
      </c>
      <c r="C13" s="43">
        <v>4626</v>
      </c>
      <c r="D13" s="43">
        <v>1156545</v>
      </c>
      <c r="E13" s="43">
        <v>20056</v>
      </c>
      <c r="H13" t="s">
        <v>62</v>
      </c>
    </row>
    <row r="14" spans="1:10" ht="19.5" thickBot="1" x14ac:dyDescent="0.35">
      <c r="A14" s="48">
        <v>4.2000000000000003E-2</v>
      </c>
      <c r="B14" s="49" t="s">
        <v>31</v>
      </c>
      <c r="C14" s="43">
        <v>4982</v>
      </c>
      <c r="D14" s="43">
        <v>1245510</v>
      </c>
      <c r="E14" s="43">
        <v>21601</v>
      </c>
    </row>
    <row r="15" spans="1:10" ht="19.5" thickBot="1" x14ac:dyDescent="0.35">
      <c r="A15" s="48">
        <v>4.4999999999999998E-2</v>
      </c>
      <c r="B15" s="49" t="s">
        <v>20</v>
      </c>
      <c r="C15" s="43">
        <v>5338</v>
      </c>
      <c r="D15" s="43">
        <v>1334475</v>
      </c>
      <c r="E15" s="43">
        <v>23144</v>
      </c>
    </row>
    <row r="16" spans="1:10" ht="19.5" thickBot="1" x14ac:dyDescent="0.35">
      <c r="A16" s="48">
        <v>4.8000000000000001E-2</v>
      </c>
      <c r="B16" s="49" t="s">
        <v>21</v>
      </c>
      <c r="C16" s="43">
        <v>5694</v>
      </c>
      <c r="D16" s="43">
        <v>1423440</v>
      </c>
      <c r="E16" s="43">
        <v>24688</v>
      </c>
      <c r="J16" s="10"/>
    </row>
    <row r="17" spans="1:5" ht="19.5" thickBot="1" x14ac:dyDescent="0.35">
      <c r="A17" s="44">
        <v>5.0999999999999997E-2</v>
      </c>
      <c r="B17" s="45" t="s">
        <v>22</v>
      </c>
      <c r="C17" s="43">
        <v>6050</v>
      </c>
      <c r="D17" s="43">
        <v>1512405</v>
      </c>
      <c r="E17" s="43">
        <v>26885</v>
      </c>
    </row>
    <row r="18" spans="1:5" ht="19.5" thickBot="1" x14ac:dyDescent="0.35">
      <c r="A18" s="48">
        <v>5.3999999999999999E-2</v>
      </c>
      <c r="B18" s="49" t="s">
        <v>23</v>
      </c>
      <c r="C18" s="43">
        <v>6405</v>
      </c>
      <c r="D18" s="43">
        <v>1601370</v>
      </c>
      <c r="E18" s="43">
        <v>28468</v>
      </c>
    </row>
    <row r="19" spans="1:5" ht="19.5" thickBot="1" x14ac:dyDescent="0.35">
      <c r="A19" s="48">
        <v>5.7000000000000002E-2</v>
      </c>
      <c r="B19" s="49" t="s">
        <v>24</v>
      </c>
      <c r="C19" s="43">
        <v>6761</v>
      </c>
      <c r="D19" s="43">
        <v>1690335</v>
      </c>
      <c r="E19" s="43">
        <v>30048</v>
      </c>
    </row>
    <row r="20" spans="1:5" ht="19.5" thickBot="1" x14ac:dyDescent="0.35">
      <c r="A20" s="48">
        <v>0.06</v>
      </c>
      <c r="B20" s="49" t="s">
        <v>25</v>
      </c>
      <c r="C20" s="43">
        <v>7117</v>
      </c>
      <c r="D20" s="43">
        <v>1779300</v>
      </c>
      <c r="E20" s="43">
        <v>31631</v>
      </c>
    </row>
    <row r="21" spans="1:5" ht="19.5" thickBot="1" x14ac:dyDescent="0.35">
      <c r="A21" s="48">
        <v>6.3E-2</v>
      </c>
      <c r="B21" s="49" t="s">
        <v>26</v>
      </c>
      <c r="C21" s="43">
        <v>7473</v>
      </c>
      <c r="D21" s="43">
        <v>1868265</v>
      </c>
      <c r="E21" s="43">
        <v>33200</v>
      </c>
    </row>
    <row r="22" spans="1:5" ht="19.5" thickBot="1" x14ac:dyDescent="0.35">
      <c r="A22" s="48">
        <v>6.6000000000000003E-2</v>
      </c>
      <c r="B22" s="49" t="s">
        <v>27</v>
      </c>
      <c r="C22" s="43">
        <v>7829</v>
      </c>
      <c r="D22" s="43">
        <v>1957230</v>
      </c>
      <c r="E22" s="43">
        <v>34757</v>
      </c>
    </row>
    <row r="23" spans="1:5" ht="19.5" thickBot="1" x14ac:dyDescent="0.35">
      <c r="A23" s="48">
        <v>6.9000000000000006E-2</v>
      </c>
      <c r="B23" s="49" t="s">
        <v>28</v>
      </c>
      <c r="C23" s="41">
        <v>8185</v>
      </c>
      <c r="D23" s="43">
        <v>2046195</v>
      </c>
      <c r="E23" s="43">
        <v>36374</v>
      </c>
    </row>
    <row r="24" spans="1:5" ht="19.5" thickBot="1" x14ac:dyDescent="0.35">
      <c r="A24" s="44">
        <v>7.1999999999999995E-2</v>
      </c>
      <c r="B24" s="45" t="s">
        <v>29</v>
      </c>
      <c r="C24" s="42">
        <v>8541</v>
      </c>
      <c r="D24" s="43">
        <v>2135160</v>
      </c>
      <c r="E24" s="43">
        <v>37955</v>
      </c>
    </row>
    <row r="27" spans="1:5" x14ac:dyDescent="0.25">
      <c r="A27" s="4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Driftskostnader</vt:lpstr>
      <vt:lpstr>Forsikringsklasser</vt:lpstr>
      <vt:lpstr>Driftskostnader!Utskriftsområde</vt:lpstr>
    </vt:vector>
  </TitlesOfParts>
  <Company>Gabler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Else-Marit Haugland</dc:creator>
  <cp:lastModifiedBy>May Bente Borgerud</cp:lastModifiedBy>
  <cp:lastPrinted>2015-12-15T11:06:24Z</cp:lastPrinted>
  <dcterms:created xsi:type="dcterms:W3CDTF">2015-02-06T10:52:55Z</dcterms:created>
  <dcterms:modified xsi:type="dcterms:W3CDTF">2023-11-24T08:41:05Z</dcterms:modified>
</cp:coreProperties>
</file>